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5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<sst xmlns="http://schemas.openxmlformats.org/spreadsheetml/2006/main" count="102" uniqueCount="97">
  <si>
    <t>Power required for kiln and dryer</t>
  </si>
  <si>
    <t>TDM</t>
  </si>
  <si>
    <t>Date</t>
  </si>
  <si>
    <t>20/4/02</t>
  </si>
  <si>
    <t>Subject</t>
  </si>
  <si>
    <t>Rotary kiln and dryer</t>
  </si>
  <si>
    <t>Title</t>
  </si>
  <si>
    <t>Power required for Rotary kiln and dryer</t>
  </si>
  <si>
    <t>Sr no.</t>
  </si>
  <si>
    <t>Item</t>
  </si>
  <si>
    <t>Equation</t>
  </si>
  <si>
    <t>Unit</t>
  </si>
  <si>
    <t>Power for rotary kiln</t>
  </si>
  <si>
    <t>Allis-Chalmers formula</t>
  </si>
  <si>
    <t>Friction power</t>
  </si>
  <si>
    <t>F= friction power in kw</t>
  </si>
  <si>
    <t>W=rotating wt of kiln</t>
  </si>
  <si>
    <t xml:space="preserve">including refractory, </t>
  </si>
  <si>
    <t>coating, charge etc.</t>
  </si>
  <si>
    <t>Db= dia of roller bearing</t>
  </si>
  <si>
    <t>Dt=dia of kiln tyre</t>
  </si>
  <si>
    <t>N =kiln speed in r.p.m.</t>
  </si>
  <si>
    <t>u = friction factor</t>
  </si>
  <si>
    <t>F=0.595*W*Db*Dt*N*u/Dr</t>
  </si>
  <si>
    <t>Dr = dia of roller</t>
  </si>
  <si>
    <t>u = 0.018 for oil lub.</t>
  </si>
  <si>
    <t>bearings</t>
  </si>
  <si>
    <t xml:space="preserve">u=0.06 for grease </t>
  </si>
  <si>
    <t>Load power</t>
  </si>
  <si>
    <t>R=86.48*power(Disin0,3)*N*L*K</t>
  </si>
  <si>
    <t>R=load power in kw</t>
  </si>
  <si>
    <t>Di= dia inside lining</t>
  </si>
  <si>
    <t xml:space="preserve">0= half angle at centre </t>
  </si>
  <si>
    <t>to read sin 0 from table</t>
  </si>
  <si>
    <t>N= speed in r.p.m</t>
  </si>
  <si>
    <t>L=length in meters</t>
  </si>
  <si>
    <t>K= factor of angle of</t>
  </si>
  <si>
    <t>repose of material</t>
  </si>
  <si>
    <t>K=0.00076 for cement</t>
  </si>
  <si>
    <t>kilns corresp.to 35 deg.</t>
  </si>
  <si>
    <t>angle of repose</t>
  </si>
  <si>
    <t>for 40 deg.</t>
  </si>
  <si>
    <t>K = 0.00092 for lime kiln</t>
  </si>
  <si>
    <t>K= 0.0018 for shell with</t>
  </si>
  <si>
    <t xml:space="preserve">lifters as in dryesrs and </t>
  </si>
  <si>
    <t>coolers corresp. To</t>
  </si>
  <si>
    <t>40 deg angle of repose</t>
  </si>
  <si>
    <t>K=0.0015 for 35 deg.</t>
  </si>
  <si>
    <t>Total power of kiln</t>
  </si>
  <si>
    <t>P=F+R</t>
  </si>
  <si>
    <t>P=total power in kw</t>
  </si>
  <si>
    <t>Rating of drive motor</t>
  </si>
  <si>
    <t>T=(1.3-1.6)*P</t>
  </si>
  <si>
    <t>T=motor rating kw</t>
  </si>
  <si>
    <t>preferably 1.6</t>
  </si>
  <si>
    <t>percentage filling</t>
  </si>
  <si>
    <t>Sin0</t>
  </si>
  <si>
    <t>power sin0,3</t>
  </si>
  <si>
    <t>chart for % filling and sin0</t>
  </si>
  <si>
    <t>%filling</t>
  </si>
  <si>
    <t>Friction power of kiln /dryer</t>
  </si>
  <si>
    <t>0.595*W*Db*Dt*N*0.018/Dr</t>
  </si>
  <si>
    <t>W=total wt of rotating parts</t>
  </si>
  <si>
    <t>Dt=dia.of tyre</t>
  </si>
  <si>
    <t>Dr= dia of roller</t>
  </si>
  <si>
    <t>N=r.p.m.</t>
  </si>
  <si>
    <t>F in kw</t>
  </si>
  <si>
    <t>K=0.00076for cement kilns</t>
  </si>
  <si>
    <t>K=0.0018 for dryers, coolers</t>
  </si>
  <si>
    <t>D= dia inside shell</t>
  </si>
  <si>
    <t>degree of filling</t>
  </si>
  <si>
    <t>Power of Rotary kiln, Dryer and Cooler</t>
  </si>
  <si>
    <t>Total power = F + R kw</t>
  </si>
  <si>
    <t>Generally speaking, friction power is 25 to 30 % of total power.</t>
  </si>
  <si>
    <r>
      <t xml:space="preserve">0 </t>
    </r>
    <r>
      <rPr>
        <sz val="10"/>
        <rFont val="Arial"/>
        <family val="2"/>
      </rPr>
      <t>is half angle contained by charge at centre</t>
    </r>
  </si>
  <si>
    <r>
      <t>sin</t>
    </r>
    <r>
      <rPr>
        <i/>
        <sz val="10"/>
        <rFont val="Arial"/>
        <family val="2"/>
      </rPr>
      <t>0</t>
    </r>
  </si>
  <si>
    <t xml:space="preserve">F </t>
  </si>
  <si>
    <t xml:space="preserve">friction power </t>
  </si>
  <si>
    <t>tons</t>
  </si>
  <si>
    <t>m</t>
  </si>
  <si>
    <t>R</t>
  </si>
  <si>
    <t>load power</t>
  </si>
  <si>
    <t>R  in kw</t>
  </si>
  <si>
    <t>K=0.00092 for angle of</t>
  </si>
  <si>
    <r>
      <t>( sin</t>
    </r>
    <r>
      <rPr>
        <i/>
        <sz val="10"/>
        <rFont val="Arial"/>
        <family val="2"/>
      </rPr>
      <t>0)</t>
    </r>
    <r>
      <rPr>
        <i/>
        <vertAlign val="superscript"/>
        <sz val="10"/>
        <rFont val="Arial"/>
        <family val="2"/>
      </rPr>
      <t>3</t>
    </r>
  </si>
  <si>
    <r>
      <t>86.43*(Disin</t>
    </r>
    <r>
      <rPr>
        <i/>
        <sz val="10"/>
        <rFont val="Arial"/>
        <family val="2"/>
      </rPr>
      <t>O)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*</t>
    </r>
    <r>
      <rPr>
        <sz val="10"/>
        <rFont val="Arial"/>
        <family val="2"/>
      </rPr>
      <t>N*L*K</t>
    </r>
  </si>
  <si>
    <r>
      <t xml:space="preserve">for angle of repose 35 </t>
    </r>
    <r>
      <rPr>
        <vertAlign val="superscript"/>
        <sz val="10"/>
        <rFont val="Arial"/>
        <family val="2"/>
      </rPr>
      <t>o</t>
    </r>
  </si>
  <si>
    <r>
      <t xml:space="preserve">repose 40 </t>
    </r>
    <r>
      <rPr>
        <vertAlign val="superscript"/>
        <sz val="10"/>
        <rFont val="Arial"/>
        <family val="2"/>
      </rPr>
      <t>o</t>
    </r>
  </si>
  <si>
    <r>
      <t>O</t>
    </r>
    <r>
      <rPr>
        <sz val="10"/>
        <rFont val="Arial"/>
        <family val="2"/>
      </rPr>
      <t xml:space="preserve"> is half angle at centre contained</t>
    </r>
  </si>
  <si>
    <t>by material corresponding to degree of filling</t>
  </si>
  <si>
    <t>L = length of kiln/</t>
  </si>
  <si>
    <t>K = constant</t>
  </si>
  <si>
    <t>sources: Duda Cement Data Book</t>
  </si>
  <si>
    <t>Onoda Manual</t>
  </si>
  <si>
    <t>inputs</t>
  </si>
  <si>
    <t>calculated outputs</t>
  </si>
  <si>
    <t>W1.76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</si>
</sst>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33" borderId="0" xfId="0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75"/>
          <c:y val="0.24725"/>
          <c:w val="0.6055"/>
          <c:h val="0.57"/>
        </c:manualLayout>
      </c:layout>
      <c:lineChart>
        <c:grouping val="percent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Sheet1!$C$64:$C$74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Sheet1!$D$64:$D$74</c:f>
              <c:numCache/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SIN0</a:t>
                </a:r>
              </a:p>
            </c:rich>
          </c:tx>
          <c:layout>
            <c:manualLayout>
              <c:xMode val="factor"/>
              <c:yMode val="factor"/>
              <c:x val="-0.15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tickLblSkip val="4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FILLING</a:t>
                </a:r>
              </a:p>
            </c:rich>
          </c:tx>
          <c:layout>
            <c:manualLayout>
              <c:xMode val="factor"/>
              <c:yMode val="factor"/>
              <c:x val="-0.106"/>
              <c:y val="-0.2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4785"/>
          <c:w val="0.21625"/>
          <c:h val="0.2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78</xdr:row>
      <xdr:rowOff>19050</xdr:rowOff>
    </xdr:from>
    <xdr:to>
      <xdr:col>4</xdr:col>
      <xdr:colOff>104775</xdr:colOff>
      <xdr:row>89</xdr:row>
      <xdr:rowOff>95250</xdr:rowOff>
    </xdr:to>
    <xdr:graphicFrame>
      <xdr:nvGraphicFramePr>
        <xdr:cNvPr id="1" name="Chart 1"/>
        <xdr:cNvGraphicFramePr/>
      </xdr:nvGraphicFramePr>
      <xdr:xfrm>
        <a:off x="942975" y="1264920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21.7109375" style="0" customWidth="1"/>
    <col min="4" max="4" width="19.7109375" style="0" customWidth="1"/>
  </cols>
  <sheetData>
    <row r="2" spans="3:7" ht="12.75">
      <c r="C2" s="10" t="s">
        <v>0</v>
      </c>
      <c r="D2" s="10"/>
      <c r="E2" s="10"/>
      <c r="F2" s="10"/>
      <c r="G2" s="10"/>
    </row>
    <row r="4" spans="2:3" ht="12.75">
      <c r="B4" t="s">
        <v>1</v>
      </c>
      <c r="C4">
        <v>14</v>
      </c>
    </row>
    <row r="5" spans="2:3" ht="12.75">
      <c r="B5" t="s">
        <v>2</v>
      </c>
      <c r="C5" t="s">
        <v>3</v>
      </c>
    </row>
    <row r="6" spans="2:3" ht="12.75">
      <c r="B6" t="s">
        <v>4</v>
      </c>
      <c r="C6" t="s">
        <v>5</v>
      </c>
    </row>
    <row r="7" spans="2:3" ht="12.75">
      <c r="B7" t="s">
        <v>6</v>
      </c>
      <c r="C7" t="s">
        <v>7</v>
      </c>
    </row>
    <row r="10" spans="1:4" ht="12.75">
      <c r="A10" t="s">
        <v>8</v>
      </c>
      <c r="B10" t="s">
        <v>9</v>
      </c>
      <c r="C10" t="s">
        <v>10</v>
      </c>
      <c r="D10" t="s">
        <v>11</v>
      </c>
    </row>
    <row r="12" ht="12.75">
      <c r="B12" t="s">
        <v>12</v>
      </c>
    </row>
    <row r="13" ht="12.75">
      <c r="B13" t="s">
        <v>13</v>
      </c>
    </row>
    <row r="15" spans="2:3" ht="12.75">
      <c r="B15" t="s">
        <v>14</v>
      </c>
      <c r="C15" t="s">
        <v>23</v>
      </c>
    </row>
    <row r="17" ht="12.75">
      <c r="D17" t="s">
        <v>15</v>
      </c>
    </row>
    <row r="18" ht="12.75">
      <c r="D18" t="s">
        <v>16</v>
      </c>
    </row>
    <row r="19" ht="12.75">
      <c r="D19" t="s">
        <v>17</v>
      </c>
    </row>
    <row r="20" ht="12.75">
      <c r="D20" t="s">
        <v>18</v>
      </c>
    </row>
    <row r="21" ht="12.75">
      <c r="D21" t="s">
        <v>19</v>
      </c>
    </row>
    <row r="22" ht="12.75">
      <c r="D22" t="s">
        <v>20</v>
      </c>
    </row>
    <row r="23" ht="12.75">
      <c r="D23" t="s">
        <v>21</v>
      </c>
    </row>
    <row r="24" ht="12.75">
      <c r="D24" t="s">
        <v>22</v>
      </c>
    </row>
    <row r="25" ht="12.75">
      <c r="D25" t="s">
        <v>24</v>
      </c>
    </row>
    <row r="27" ht="12.75">
      <c r="D27" t="s">
        <v>25</v>
      </c>
    </row>
    <row r="28" ht="12.75">
      <c r="D28" t="s">
        <v>26</v>
      </c>
    </row>
    <row r="29" ht="12.75">
      <c r="D29" t="s">
        <v>27</v>
      </c>
    </row>
    <row r="30" ht="12.75">
      <c r="D30" t="s">
        <v>26</v>
      </c>
    </row>
    <row r="32" spans="2:3" ht="12.75">
      <c r="B32" t="s">
        <v>28</v>
      </c>
      <c r="C32" t="s">
        <v>29</v>
      </c>
    </row>
    <row r="35" ht="12.75">
      <c r="D35" t="s">
        <v>30</v>
      </c>
    </row>
    <row r="36" ht="12.75">
      <c r="D36" t="s">
        <v>31</v>
      </c>
    </row>
    <row r="37" ht="12.75">
      <c r="D37" t="s">
        <v>32</v>
      </c>
    </row>
    <row r="38" ht="12.75">
      <c r="D38" t="s">
        <v>33</v>
      </c>
    </row>
    <row r="39" ht="12.75">
      <c r="D39" t="s">
        <v>34</v>
      </c>
    </row>
    <row r="40" ht="12.75">
      <c r="D40" t="s">
        <v>35</v>
      </c>
    </row>
    <row r="41" ht="12.75">
      <c r="D41" t="s">
        <v>36</v>
      </c>
    </row>
    <row r="42" ht="12.75">
      <c r="D42" t="s">
        <v>37</v>
      </c>
    </row>
    <row r="44" ht="12.75">
      <c r="D44" t="s">
        <v>38</v>
      </c>
    </row>
    <row r="45" ht="12.75">
      <c r="D45" t="s">
        <v>39</v>
      </c>
    </row>
    <row r="46" ht="12.75">
      <c r="D46" t="s">
        <v>40</v>
      </c>
    </row>
    <row r="47" ht="12.75">
      <c r="D47" t="s">
        <v>42</v>
      </c>
    </row>
    <row r="48" ht="12.75">
      <c r="D48" t="s">
        <v>41</v>
      </c>
    </row>
    <row r="50" ht="12.75">
      <c r="D50" t="s">
        <v>43</v>
      </c>
    </row>
    <row r="51" ht="12.75">
      <c r="D51" t="s">
        <v>44</v>
      </c>
    </row>
    <row r="52" ht="12.75">
      <c r="D52" t="s">
        <v>45</v>
      </c>
    </row>
    <row r="53" ht="12.75">
      <c r="D53" t="s">
        <v>46</v>
      </c>
    </row>
    <row r="54" ht="12.75">
      <c r="D54" t="s">
        <v>47</v>
      </c>
    </row>
    <row r="56" spans="2:4" ht="12.75">
      <c r="B56" t="s">
        <v>48</v>
      </c>
      <c r="C56" t="s">
        <v>49</v>
      </c>
      <c r="D56" t="s">
        <v>50</v>
      </c>
    </row>
    <row r="59" spans="2:4" ht="12.75">
      <c r="B59" t="s">
        <v>51</v>
      </c>
      <c r="C59" t="s">
        <v>52</v>
      </c>
      <c r="D59" t="s">
        <v>53</v>
      </c>
    </row>
    <row r="60" ht="12.75">
      <c r="C60" t="s">
        <v>54</v>
      </c>
    </row>
    <row r="62" spans="3:5" ht="12.75">
      <c r="C62" s="1" t="s">
        <v>55</v>
      </c>
      <c r="D62" s="1" t="s">
        <v>56</v>
      </c>
      <c r="E62" t="s">
        <v>57</v>
      </c>
    </row>
    <row r="64" spans="3:5" ht="12.75">
      <c r="C64" s="1">
        <v>0</v>
      </c>
      <c r="D64" s="1">
        <v>0.34</v>
      </c>
      <c r="E64" s="2">
        <f>+POWER(D64,3)</f>
        <v>0.03930400000000001</v>
      </c>
    </row>
    <row r="65" spans="3:5" ht="12.75">
      <c r="C65" s="1">
        <v>2</v>
      </c>
      <c r="D65" s="1">
        <v>0.425</v>
      </c>
      <c r="E65" s="2">
        <f aca="true" t="shared" si="0" ref="E65:E74">+POWER(D65,3)</f>
        <v>0.07676562499999999</v>
      </c>
    </row>
    <row r="66" spans="3:5" ht="12.75">
      <c r="C66" s="1">
        <v>4</v>
      </c>
      <c r="D66" s="1">
        <v>0.54</v>
      </c>
      <c r="E66" s="2">
        <f t="shared" si="0"/>
        <v>0.15746400000000002</v>
      </c>
    </row>
    <row r="67" spans="3:5" ht="12.75">
      <c r="C67" s="1">
        <v>6</v>
      </c>
      <c r="D67" s="1">
        <v>0.62</v>
      </c>
      <c r="E67" s="2">
        <f t="shared" si="0"/>
        <v>0.238328</v>
      </c>
    </row>
    <row r="68" spans="3:5" ht="12.75">
      <c r="C68" s="1">
        <v>8</v>
      </c>
      <c r="D68" s="1">
        <v>0.643</v>
      </c>
      <c r="E68" s="2">
        <f t="shared" si="0"/>
        <v>0.265847707</v>
      </c>
    </row>
    <row r="69" spans="3:5" ht="12.75">
      <c r="C69" s="1">
        <v>10</v>
      </c>
      <c r="D69" s="1">
        <v>0.73</v>
      </c>
      <c r="E69" s="2">
        <f t="shared" si="0"/>
        <v>0.38901699999999995</v>
      </c>
    </row>
    <row r="70" spans="3:5" ht="12.75">
      <c r="C70" s="1">
        <v>12</v>
      </c>
      <c r="D70" s="1">
        <v>0.773</v>
      </c>
      <c r="E70" s="2">
        <f t="shared" si="0"/>
        <v>0.461889917</v>
      </c>
    </row>
    <row r="71" spans="3:5" ht="12.75">
      <c r="C71" s="1">
        <v>14</v>
      </c>
      <c r="D71" s="1">
        <v>0.8</v>
      </c>
      <c r="E71" s="2">
        <f t="shared" si="0"/>
        <v>0.5120000000000001</v>
      </c>
    </row>
    <row r="72" spans="3:5" ht="12.75">
      <c r="C72" s="1">
        <v>16</v>
      </c>
      <c r="D72" s="1">
        <v>0.833</v>
      </c>
      <c r="E72" s="2">
        <f t="shared" si="0"/>
        <v>0.5780095369999999</v>
      </c>
    </row>
    <row r="73" spans="3:5" ht="12.75">
      <c r="C73" s="1">
        <v>18</v>
      </c>
      <c r="D73" s="1">
        <v>0.85</v>
      </c>
      <c r="E73" s="2">
        <f t="shared" si="0"/>
        <v>0.6141249999999999</v>
      </c>
    </row>
    <row r="74" spans="3:5" ht="12.75">
      <c r="C74" s="1">
        <v>20</v>
      </c>
      <c r="D74" s="1">
        <v>0.865</v>
      </c>
      <c r="E74" s="2">
        <f t="shared" si="0"/>
        <v>0.647214625</v>
      </c>
    </row>
    <row r="76" ht="12.75">
      <c r="C76" t="s">
        <v>58</v>
      </c>
    </row>
  </sheetData>
  <sheetProtection/>
  <mergeCells count="1">
    <mergeCell ref="C2:G2"/>
  </mergeCells>
  <printOptions/>
  <pageMargins left="1" right="0.75" top="1" bottom="1" header="0.5" footer="0.5"/>
  <pageSetup horizontalDpi="300" verticalDpi="300" orientation="portrait" paperSize="9" r:id="rId2"/>
  <headerFooter alignWithMargins="0">
    <oddHeader>&amp;LDEOLALKAR  CONSULTANTS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="160" zoomScaleNormal="160" zoomScalePageLayoutView="0" workbookViewId="0" topLeftCell="A27">
      <selection activeCell="B44" sqref="B44:E44"/>
    </sheetView>
  </sheetViews>
  <sheetFormatPr defaultColWidth="9.140625" defaultRowHeight="12.75"/>
  <cols>
    <col min="4" max="4" width="11.140625" style="0" customWidth="1"/>
  </cols>
  <sheetData>
    <row r="2" ht="12.75">
      <c r="B2" s="9" t="s">
        <v>96</v>
      </c>
    </row>
    <row r="5" spans="3:7" ht="12.75">
      <c r="C5" s="11" t="s">
        <v>71</v>
      </c>
      <c r="D5" s="11"/>
      <c r="E5" s="11"/>
      <c r="F5" s="11"/>
      <c r="G5" s="11"/>
    </row>
    <row r="8" spans="1:3" ht="12.75">
      <c r="A8">
        <v>1</v>
      </c>
      <c r="C8" t="s">
        <v>70</v>
      </c>
    </row>
    <row r="10" ht="12.75">
      <c r="B10" s="3" t="s">
        <v>74</v>
      </c>
    </row>
    <row r="13" spans="2:4" ht="14.25">
      <c r="B13" t="s">
        <v>59</v>
      </c>
      <c r="C13" s="1" t="s">
        <v>75</v>
      </c>
      <c r="D13" s="1" t="s">
        <v>84</v>
      </c>
    </row>
    <row r="15" spans="2:4" ht="12.75">
      <c r="B15" s="5">
        <v>0</v>
      </c>
      <c r="C15" s="5">
        <v>0.34</v>
      </c>
      <c r="D15" s="6">
        <f>+POWER(C15,3)</f>
        <v>0.03930400000000001</v>
      </c>
    </row>
    <row r="16" spans="2:4" ht="12.75">
      <c r="B16" s="5">
        <v>2</v>
      </c>
      <c r="C16" s="5">
        <v>0.425</v>
      </c>
      <c r="D16" s="6">
        <f aca="true" t="shared" si="0" ref="D16:D25">+POWER(C16,3)</f>
        <v>0.07676562499999999</v>
      </c>
    </row>
    <row r="17" spans="2:4" ht="12.75">
      <c r="B17" s="5">
        <v>4</v>
      </c>
      <c r="C17" s="5">
        <v>0.54</v>
      </c>
      <c r="D17" s="6">
        <f t="shared" si="0"/>
        <v>0.15746400000000002</v>
      </c>
    </row>
    <row r="18" spans="2:4" ht="12.75">
      <c r="B18" s="5">
        <v>6</v>
      </c>
      <c r="C18" s="5">
        <v>0.62</v>
      </c>
      <c r="D18" s="6">
        <f t="shared" si="0"/>
        <v>0.238328</v>
      </c>
    </row>
    <row r="19" spans="2:4" ht="12.75">
      <c r="B19" s="5">
        <v>8</v>
      </c>
      <c r="C19" s="5">
        <v>0.643</v>
      </c>
      <c r="D19" s="6">
        <f t="shared" si="0"/>
        <v>0.265847707</v>
      </c>
    </row>
    <row r="20" spans="2:4" ht="12.75">
      <c r="B20" s="5">
        <v>10</v>
      </c>
      <c r="C20" s="5">
        <v>0.73</v>
      </c>
      <c r="D20" s="6">
        <f t="shared" si="0"/>
        <v>0.38901699999999995</v>
      </c>
    </row>
    <row r="21" spans="2:4" ht="12.75">
      <c r="B21" s="5">
        <v>12</v>
      </c>
      <c r="C21" s="5">
        <v>0.773</v>
      </c>
      <c r="D21" s="6">
        <f t="shared" si="0"/>
        <v>0.461889917</v>
      </c>
    </row>
    <row r="22" spans="2:4" ht="12.75">
      <c r="B22" s="5">
        <v>14</v>
      </c>
      <c r="C22" s="5">
        <v>0.8</v>
      </c>
      <c r="D22" s="6">
        <f t="shared" si="0"/>
        <v>0.5120000000000001</v>
      </c>
    </row>
    <row r="23" spans="2:4" ht="12.75">
      <c r="B23" s="5">
        <v>16</v>
      </c>
      <c r="C23" s="5">
        <v>0.833</v>
      </c>
      <c r="D23" s="6">
        <f t="shared" si="0"/>
        <v>0.5780095369999999</v>
      </c>
    </row>
    <row r="24" spans="2:4" ht="12.75">
      <c r="B24" s="5">
        <v>18</v>
      </c>
      <c r="C24" s="5">
        <v>0.85</v>
      </c>
      <c r="D24" s="6">
        <f t="shared" si="0"/>
        <v>0.6141249999999999</v>
      </c>
    </row>
    <row r="25" spans="2:4" ht="12.75">
      <c r="B25" s="5">
        <v>20</v>
      </c>
      <c r="C25" s="5">
        <v>0.865</v>
      </c>
      <c r="D25" s="6">
        <f t="shared" si="0"/>
        <v>0.647214625</v>
      </c>
    </row>
    <row r="28" spans="1:3" ht="12.75">
      <c r="A28">
        <v>2</v>
      </c>
      <c r="C28" t="s">
        <v>60</v>
      </c>
    </row>
    <row r="29" spans="2:3" ht="12.75">
      <c r="B29" t="s">
        <v>76</v>
      </c>
      <c r="C29" t="s">
        <v>77</v>
      </c>
    </row>
    <row r="30" spans="2:3" ht="12.75">
      <c r="B30" t="s">
        <v>66</v>
      </c>
      <c r="C30" t="s">
        <v>61</v>
      </c>
    </row>
    <row r="32" spans="2:8" ht="12.75">
      <c r="B32" t="s">
        <v>62</v>
      </c>
      <c r="E32" s="1" t="s">
        <v>78</v>
      </c>
      <c r="F32" s="7"/>
      <c r="G32" s="12" t="s">
        <v>94</v>
      </c>
      <c r="H32" s="12"/>
    </row>
    <row r="33" spans="2:8" ht="12.75">
      <c r="B33" t="s">
        <v>19</v>
      </c>
      <c r="E33" s="1" t="s">
        <v>79</v>
      </c>
      <c r="F33" s="8"/>
      <c r="G33" s="12" t="s">
        <v>95</v>
      </c>
      <c r="H33" s="12"/>
    </row>
    <row r="34" spans="2:5" ht="12.75">
      <c r="B34" t="s">
        <v>63</v>
      </c>
      <c r="E34" s="1" t="s">
        <v>79</v>
      </c>
    </row>
    <row r="35" spans="2:5" ht="12.75">
      <c r="B35" t="s">
        <v>64</v>
      </c>
      <c r="E35" s="1" t="s">
        <v>79</v>
      </c>
    </row>
    <row r="36" ht="12.75">
      <c r="B36" t="s">
        <v>65</v>
      </c>
    </row>
    <row r="38" spans="1:3" ht="12.75">
      <c r="A38">
        <v>3</v>
      </c>
      <c r="C38" t="s">
        <v>28</v>
      </c>
    </row>
    <row r="40" spans="2:3" ht="12.75">
      <c r="B40" t="s">
        <v>80</v>
      </c>
      <c r="C40" t="s">
        <v>81</v>
      </c>
    </row>
    <row r="41" spans="2:6" ht="14.25">
      <c r="B41" t="s">
        <v>82</v>
      </c>
      <c r="C41" s="10" t="s">
        <v>85</v>
      </c>
      <c r="D41" s="10"/>
      <c r="E41" s="10"/>
      <c r="F41" t="s">
        <v>67</v>
      </c>
    </row>
    <row r="42" spans="6:8" ht="14.25">
      <c r="F42" s="12" t="s">
        <v>86</v>
      </c>
      <c r="G42" s="12"/>
      <c r="H42" s="12"/>
    </row>
    <row r="43" ht="12.75">
      <c r="B43" t="s">
        <v>69</v>
      </c>
    </row>
    <row r="44" spans="2:6" ht="12.75">
      <c r="B44" s="13" t="s">
        <v>88</v>
      </c>
      <c r="C44" s="13"/>
      <c r="D44" s="13"/>
      <c r="E44" s="13"/>
      <c r="F44" t="s">
        <v>83</v>
      </c>
    </row>
    <row r="45" spans="2:7" ht="14.25">
      <c r="B45" s="12" t="s">
        <v>89</v>
      </c>
      <c r="C45" s="12"/>
      <c r="D45" s="12"/>
      <c r="E45" s="12"/>
      <c r="F45" s="12" t="s">
        <v>87</v>
      </c>
      <c r="G45" s="12"/>
    </row>
    <row r="46" spans="2:4" ht="12.75">
      <c r="B46" s="12" t="s">
        <v>90</v>
      </c>
      <c r="C46" s="12"/>
      <c r="D46" s="12"/>
    </row>
    <row r="47" spans="2:6" ht="12.75">
      <c r="B47" s="12" t="s">
        <v>91</v>
      </c>
      <c r="C47" s="12"/>
      <c r="D47" s="12"/>
      <c r="F47" t="s">
        <v>68</v>
      </c>
    </row>
    <row r="48" spans="1:2" ht="12.75">
      <c r="A48">
        <v>4</v>
      </c>
      <c r="B48" t="s">
        <v>72</v>
      </c>
    </row>
    <row r="50" ht="12.75">
      <c r="B50" t="s">
        <v>73</v>
      </c>
    </row>
    <row r="53" spans="5:7" ht="12.75">
      <c r="E53" s="10" t="s">
        <v>92</v>
      </c>
      <c r="F53" s="10"/>
      <c r="G53" s="10"/>
    </row>
    <row r="54" spans="2:7" ht="12.75">
      <c r="B54" s="4"/>
      <c r="C54" s="10"/>
      <c r="D54" s="10"/>
      <c r="E54" s="10" t="s">
        <v>93</v>
      </c>
      <c r="F54" s="10"/>
      <c r="G54" s="10"/>
    </row>
  </sheetData>
  <sheetProtection/>
  <mergeCells count="13">
    <mergeCell ref="E53:G53"/>
    <mergeCell ref="E54:G54"/>
    <mergeCell ref="B46:D46"/>
    <mergeCell ref="B47:D47"/>
    <mergeCell ref="C54:D54"/>
    <mergeCell ref="C5:G5"/>
    <mergeCell ref="C41:E41"/>
    <mergeCell ref="F42:H42"/>
    <mergeCell ref="F45:G45"/>
    <mergeCell ref="B44:E44"/>
    <mergeCell ref="B45:E45"/>
    <mergeCell ref="G32:H32"/>
    <mergeCell ref="G33:H33"/>
  </mergeCells>
  <printOptions/>
  <pageMargins left="1.25" right="1" top="1.25" bottom="1" header="0.5" footer="0.5"/>
  <pageSetup horizontalDpi="300" verticalDpi="300" orientation="portrait" paperSize="9" r:id="rId1"/>
  <headerFooter alignWithMargins="0">
    <oddHeader>&amp;L&amp;"Times New Roman,Regular"&amp;8DEOLALKAR  CONSULTANTS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deolalkr</dc:creator>
  <cp:keywords/>
  <dc:description/>
  <cp:lastModifiedBy>Naresh</cp:lastModifiedBy>
  <cp:lastPrinted>2006-05-31T04:55:13Z</cp:lastPrinted>
  <dcterms:created xsi:type="dcterms:W3CDTF">2002-04-20T03:54:40Z</dcterms:created>
  <dcterms:modified xsi:type="dcterms:W3CDTF">2021-02-25T13:30:28Z</dcterms:modified>
  <cp:category/>
  <cp:version/>
  <cp:contentType/>
  <cp:contentStatus/>
</cp:coreProperties>
</file>